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4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44525"/>
</workbook>
</file>

<file path=xl/calcChain.xml><?xml version="1.0" encoding="utf-8"?>
<calcChain xmlns="http://schemas.openxmlformats.org/spreadsheetml/2006/main">
  <c r="F7" i="4"/>
  <c r="I7"/>
  <c r="J7"/>
  <c r="F9"/>
  <c r="I9"/>
  <c r="F18"/>
  <c r="I18"/>
  <c r="F8"/>
  <c r="I8"/>
  <c r="F10"/>
  <c r="I10"/>
  <c r="F20"/>
  <c r="I20"/>
  <c r="J20" s="1"/>
  <c r="F16"/>
  <c r="I16"/>
  <c r="F19"/>
  <c r="I19"/>
  <c r="J19" s="1"/>
  <c r="F24"/>
  <c r="I24"/>
  <c r="F22"/>
  <c r="I22"/>
  <c r="F25"/>
  <c r="I25"/>
  <c r="F23"/>
  <c r="I23"/>
  <c r="F15"/>
  <c r="I15"/>
  <c r="F17"/>
  <c r="I17"/>
  <c r="J17" s="1"/>
  <c r="F13"/>
  <c r="I13"/>
  <c r="F21"/>
  <c r="I21"/>
  <c r="F12"/>
  <c r="I12"/>
  <c r="J12" s="1"/>
  <c r="F26"/>
  <c r="I26"/>
  <c r="F14"/>
  <c r="I14"/>
  <c r="F11"/>
  <c r="I11"/>
  <c r="I6"/>
  <c r="F6"/>
  <c r="J6" s="1"/>
  <c r="F13" i="3"/>
  <c r="I13"/>
  <c r="F8"/>
  <c r="I8"/>
  <c r="F7"/>
  <c r="I7"/>
  <c r="F10"/>
  <c r="I10"/>
  <c r="F12"/>
  <c r="I12"/>
  <c r="F14"/>
  <c r="I14"/>
  <c r="F11"/>
  <c r="I11"/>
  <c r="F6"/>
  <c r="I6"/>
  <c r="F15"/>
  <c r="I15"/>
  <c r="I9"/>
  <c r="F9"/>
  <c r="F6" i="5"/>
  <c r="I6"/>
  <c r="F7"/>
  <c r="I7"/>
  <c r="F9"/>
  <c r="I9"/>
  <c r="I8"/>
  <c r="F8"/>
  <c r="F9" i="2"/>
  <c r="I9"/>
  <c r="F11"/>
  <c r="I11"/>
  <c r="F7"/>
  <c r="I7"/>
  <c r="F12"/>
  <c r="I12"/>
  <c r="J12" s="1"/>
  <c r="F6"/>
  <c r="I6"/>
  <c r="F10"/>
  <c r="I10"/>
  <c r="F13"/>
  <c r="I13"/>
  <c r="I8"/>
  <c r="F8"/>
  <c r="F7" i="1"/>
  <c r="J7" s="1"/>
  <c r="I7"/>
  <c r="F8"/>
  <c r="I8"/>
  <c r="F9"/>
  <c r="I9"/>
  <c r="F11"/>
  <c r="I11"/>
  <c r="F12"/>
  <c r="I12"/>
  <c r="F10"/>
  <c r="I10"/>
  <c r="F13"/>
  <c r="I13"/>
  <c r="F15"/>
  <c r="I15"/>
  <c r="F14"/>
  <c r="I14"/>
  <c r="I6"/>
  <c r="F6"/>
  <c r="J6" l="1"/>
  <c r="J11"/>
  <c r="J9"/>
  <c r="J8"/>
  <c r="J12"/>
  <c r="J10"/>
  <c r="J14"/>
  <c r="J15"/>
  <c r="J6" i="2"/>
  <c r="J8"/>
  <c r="J11"/>
  <c r="J10"/>
  <c r="J10" i="3"/>
  <c r="J8"/>
  <c r="J13"/>
  <c r="J7"/>
  <c r="J11"/>
  <c r="J14"/>
  <c r="J8" i="4"/>
  <c r="J9"/>
  <c r="J18"/>
  <c r="J10"/>
  <c r="J16"/>
  <c r="J24"/>
  <c r="J25"/>
  <c r="J22"/>
  <c r="J15"/>
  <c r="J13"/>
  <c r="J14"/>
  <c r="J7" i="5"/>
  <c r="J9"/>
  <c r="J13" i="1"/>
  <c r="J9" i="2"/>
  <c r="J7"/>
  <c r="J13"/>
  <c r="J9" i="3"/>
  <c r="J12"/>
  <c r="J15"/>
  <c r="J23" i="4"/>
  <c r="J26"/>
  <c r="J21"/>
  <c r="J11"/>
  <c r="J6" i="5"/>
  <c r="J8"/>
  <c r="J6" i="3"/>
</calcChain>
</file>

<file path=xl/sharedStrings.xml><?xml version="1.0" encoding="utf-8"?>
<sst xmlns="http://schemas.openxmlformats.org/spreadsheetml/2006/main" count="176" uniqueCount="77">
  <si>
    <t>Ereklasse</t>
  </si>
  <si>
    <t>Declerck Gino</t>
  </si>
  <si>
    <t>Bekegem</t>
  </si>
  <si>
    <t>Dejonckheere Patrick</t>
  </si>
  <si>
    <t>Roeselare</t>
  </si>
  <si>
    <t>Eindhout</t>
  </si>
  <si>
    <t>Driesen Luc</t>
  </si>
  <si>
    <t>Deurne</t>
  </si>
  <si>
    <t>Tongerlo</t>
  </si>
  <si>
    <t>Stas Rik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</si>
  <si>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</si>
  <si>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</si>
  <si>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</si>
  <si>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</si>
  <si>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</si>
  <si>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</si>
  <si>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Loomans Agnes</t>
  </si>
  <si>
    <t>Vandenberghe Sjouke</t>
  </si>
  <si>
    <t>Willems Wesley</t>
  </si>
  <si>
    <t>2 de klasse</t>
  </si>
  <si>
    <t>Lambrechts Monique</t>
  </si>
  <si>
    <t>3de klasse</t>
  </si>
  <si>
    <t>De Meyer Gerard</t>
  </si>
  <si>
    <t>Ecran Johnny</t>
  </si>
  <si>
    <t>Schollier Andy</t>
  </si>
  <si>
    <t>Schollier Maurice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</si>
  <si>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</si>
  <si>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</si>
  <si>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</si>
  <si>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</si>
  <si>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</si>
  <si>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</si>
  <si>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</si>
  <si>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</si>
  <si>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</si>
  <si>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</si>
  <si>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</si>
  <si>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</si>
  <si>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 xml:space="preserve">Bekegem </t>
  </si>
  <si>
    <t>Decomble Tilly</t>
  </si>
  <si>
    <t>Plysier Koen</t>
  </si>
  <si>
    <t>Thijs Charles</t>
  </si>
  <si>
    <t>Couwels Annemie</t>
  </si>
  <si>
    <t>De Meyer Kelly</t>
  </si>
  <si>
    <t>Decap Cindy</t>
  </si>
  <si>
    <t>Haeseldonckx Jos</t>
  </si>
  <si>
    <t>Maene Marnix</t>
  </si>
  <si>
    <t>Malomgré Jel</t>
  </si>
  <si>
    <t>Pauwels Fien</t>
  </si>
  <si>
    <t>Schepens Nicole</t>
  </si>
  <si>
    <t>Thijs Philomena</t>
  </si>
  <si>
    <t>Veres Gabriela</t>
  </si>
  <si>
    <t xml:space="preserve">Deurne </t>
  </si>
  <si>
    <t>Willems Brix</t>
  </si>
  <si>
    <t>Pipeleers Johny</t>
  </si>
  <si>
    <t>Willems Vic</t>
  </si>
  <si>
    <t>Deklerck Franky</t>
  </si>
  <si>
    <t>De Bock Quinten</t>
  </si>
  <si>
    <t>De Bock Yana</t>
  </si>
  <si>
    <t>Samyn Olivier</t>
  </si>
  <si>
    <t>Superprestige 2025-26</t>
  </si>
  <si>
    <t>Adam Rudy</t>
  </si>
  <si>
    <t>Geloen Alain</t>
  </si>
  <si>
    <t>Stoffer Frank</t>
  </si>
  <si>
    <t>Vercamer Jackie</t>
  </si>
  <si>
    <t>Lycke Kurt</t>
  </si>
  <si>
    <t>Bosschaerts Ludo</t>
  </si>
  <si>
    <t>Vandoninck Hanny</t>
  </si>
  <si>
    <t>Afk</t>
  </si>
  <si>
    <t>Van Looy Rene</t>
  </si>
  <si>
    <t>Blomme Kris</t>
  </si>
  <si>
    <t>Corneau Ivan</t>
  </si>
  <si>
    <t>Baillieu Stijn</t>
  </si>
  <si>
    <t>Torreborre Chris</t>
  </si>
  <si>
    <t>Van Kuyk Natasha</t>
  </si>
  <si>
    <t>Baillieu Sil</t>
  </si>
  <si>
    <t>Degryse Christina</t>
  </si>
</sst>
</file>

<file path=xl/styles.xml><?xml version="1.0" encoding="utf-8"?>
<styleSheet xmlns="http://schemas.openxmlformats.org/spreadsheetml/2006/main">
  <numFmts count="1">
    <numFmt numFmtId="164" formatCode="[$-813]d\ mmmm\ yyyy;@"/>
  </numFmts>
  <fonts count="9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i/>
      <sz val="10"/>
      <color theme="1"/>
      <name val="Bangle"/>
    </font>
    <font>
      <sz val="12"/>
      <color theme="1"/>
      <name val="Calibri"/>
      <family val="2"/>
      <scheme val="minor"/>
    </font>
    <font>
      <sz val="12"/>
      <color theme="1"/>
      <name val="Bangle"/>
    </font>
    <font>
      <sz val="11"/>
      <color theme="1"/>
      <name val="Bangle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9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4" xfId="0" applyFont="1" applyFill="1" applyBorder="1"/>
    <xf numFmtId="0" fontId="4" fillId="0" borderId="6" xfId="0" applyFont="1" applyFill="1" applyBorder="1"/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Fill="1" applyBorder="1"/>
    <xf numFmtId="0" fontId="4" fillId="0" borderId="9" xfId="0" applyFont="1" applyFill="1" applyBorder="1"/>
    <xf numFmtId="0" fontId="7" fillId="0" borderId="0" xfId="0" applyFont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4" fillId="0" borderId="4" xfId="0" applyFont="1" applyBorder="1" applyAlignment="1">
      <alignment horizontal="center"/>
    </xf>
    <xf numFmtId="0" fontId="7" fillId="0" borderId="0" xfId="0" applyFont="1"/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Fill="1" applyBorder="1"/>
    <xf numFmtId="0" fontId="4" fillId="0" borderId="3" xfId="0" applyFont="1" applyFill="1" applyBorder="1"/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4" xfId="0" applyFont="1" applyFill="1" applyBorder="1"/>
    <xf numFmtId="0" fontId="4" fillId="0" borderId="25" xfId="0" applyFont="1" applyFill="1" applyBorder="1"/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7" xfId="0" applyFont="1" applyBorder="1"/>
    <xf numFmtId="0" fontId="4" fillId="0" borderId="9" xfId="0" applyFont="1" applyBorder="1"/>
    <xf numFmtId="0" fontId="4" fillId="0" borderId="2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7" fillId="0" borderId="4" xfId="0" applyFont="1" applyBorder="1"/>
    <xf numFmtId="0" fontId="4" fillId="0" borderId="1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</cellXfs>
  <cellStyles count="1">
    <cellStyle name="Standaard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opLeftCell="A7" zoomScale="120" zoomScaleNormal="120" workbookViewId="0">
      <selection activeCell="G20" sqref="G20"/>
    </sheetView>
  </sheetViews>
  <sheetFormatPr defaultRowHeight="15"/>
  <cols>
    <col min="1" max="1" width="6.5703125" customWidth="1"/>
    <col min="2" max="2" width="26.85546875" customWidth="1"/>
    <col min="3" max="3" width="11.7109375" customWidth="1"/>
    <col min="4" max="11" width="9.140625" style="4"/>
  </cols>
  <sheetData>
    <row r="1" spans="1:11" s="2" customFormat="1" ht="30.75" customHeight="1">
      <c r="A1" s="100" t="s">
        <v>60</v>
      </c>
      <c r="B1" s="100"/>
      <c r="C1" s="100"/>
      <c r="D1" s="100" t="s">
        <v>38</v>
      </c>
      <c r="E1" s="100"/>
      <c r="F1" s="100"/>
      <c r="G1" s="100"/>
      <c r="H1" s="99">
        <v>45970</v>
      </c>
      <c r="I1" s="99"/>
      <c r="J1" s="99"/>
      <c r="K1" s="58"/>
    </row>
    <row r="3" spans="1:11" s="1" customFormat="1">
      <c r="A3" s="6"/>
      <c r="B3" s="3" t="s">
        <v>0</v>
      </c>
      <c r="C3" s="43"/>
      <c r="E3" s="7"/>
      <c r="F3" s="7"/>
      <c r="G3" s="7"/>
      <c r="H3" s="7"/>
      <c r="I3" s="7"/>
      <c r="J3" s="7"/>
      <c r="K3" s="7"/>
    </row>
    <row r="4" spans="1:11" s="1" customFormat="1" ht="14.25">
      <c r="D4" s="7"/>
      <c r="E4" s="7"/>
      <c r="F4" s="7"/>
      <c r="G4" s="7"/>
      <c r="H4" s="7"/>
      <c r="I4" s="7"/>
      <c r="J4" s="7"/>
      <c r="K4" s="7"/>
    </row>
    <row r="5" spans="1:11" s="6" customFormat="1" ht="18" customHeight="1">
      <c r="A5" s="6" t="s">
        <v>28</v>
      </c>
      <c r="B5" s="6" t="s">
        <v>29</v>
      </c>
      <c r="C5" s="6" t="s">
        <v>30</v>
      </c>
      <c r="D5" s="7" t="s">
        <v>31</v>
      </c>
      <c r="E5" s="7" t="s">
        <v>32</v>
      </c>
      <c r="F5" s="57" t="s">
        <v>33</v>
      </c>
      <c r="G5" s="57" t="s">
        <v>34</v>
      </c>
      <c r="H5" s="57" t="s">
        <v>35</v>
      </c>
      <c r="I5" s="57" t="s">
        <v>36</v>
      </c>
      <c r="J5" s="57" t="s">
        <v>37</v>
      </c>
      <c r="K5" s="7" t="s">
        <v>68</v>
      </c>
    </row>
    <row r="6" spans="1:11" s="1" customFormat="1" ht="18" customHeight="1">
      <c r="A6" s="79">
        <v>1</v>
      </c>
      <c r="B6" s="65" t="s">
        <v>40</v>
      </c>
      <c r="C6" s="66" t="s">
        <v>4</v>
      </c>
      <c r="D6" s="80">
        <v>28</v>
      </c>
      <c r="E6" s="81">
        <v>30</v>
      </c>
      <c r="F6" s="87">
        <f t="shared" ref="F6:F15" si="0">SUM(E6,D6)</f>
        <v>58</v>
      </c>
      <c r="G6" s="86">
        <v>26</v>
      </c>
      <c r="H6" s="86">
        <v>30</v>
      </c>
      <c r="I6" s="87">
        <f t="shared" ref="I6:I15" si="1">SUM(H6,G6)</f>
        <v>56</v>
      </c>
      <c r="J6" s="98">
        <f t="shared" ref="J6:J15" si="2">SUM(I6,F6,)</f>
        <v>114</v>
      </c>
      <c r="K6" s="61"/>
    </row>
    <row r="7" spans="1:11" s="1" customFormat="1" ht="18" customHeight="1">
      <c r="A7" s="61">
        <v>2</v>
      </c>
      <c r="B7" s="46" t="s">
        <v>3</v>
      </c>
      <c r="C7" s="47" t="s">
        <v>4</v>
      </c>
      <c r="D7" s="83">
        <v>30</v>
      </c>
      <c r="E7" s="84">
        <v>28</v>
      </c>
      <c r="F7" s="85">
        <f t="shared" si="0"/>
        <v>58</v>
      </c>
      <c r="G7" s="84">
        <v>28</v>
      </c>
      <c r="H7" s="84">
        <v>26</v>
      </c>
      <c r="I7" s="85">
        <f t="shared" si="1"/>
        <v>54</v>
      </c>
      <c r="J7" s="95">
        <f t="shared" si="2"/>
        <v>112</v>
      </c>
      <c r="K7" s="61"/>
    </row>
    <row r="8" spans="1:11" s="1" customFormat="1" ht="18" customHeight="1">
      <c r="A8" s="61">
        <v>3</v>
      </c>
      <c r="B8" s="46" t="s">
        <v>1</v>
      </c>
      <c r="C8" s="47" t="s">
        <v>2</v>
      </c>
      <c r="D8" s="83">
        <v>28</v>
      </c>
      <c r="E8" s="84">
        <v>30</v>
      </c>
      <c r="F8" s="85">
        <f t="shared" si="0"/>
        <v>58</v>
      </c>
      <c r="G8" s="84">
        <v>23</v>
      </c>
      <c r="H8" s="84">
        <v>30</v>
      </c>
      <c r="I8" s="85">
        <f t="shared" si="1"/>
        <v>53</v>
      </c>
      <c r="J8" s="95">
        <f t="shared" si="2"/>
        <v>111</v>
      </c>
      <c r="K8" s="61"/>
    </row>
    <row r="9" spans="1:11" s="1" customFormat="1" ht="18" customHeight="1">
      <c r="A9" s="61">
        <v>4</v>
      </c>
      <c r="B9" s="46" t="s">
        <v>6</v>
      </c>
      <c r="C9" s="47" t="s">
        <v>7</v>
      </c>
      <c r="D9" s="83">
        <v>28</v>
      </c>
      <c r="E9" s="84">
        <v>26</v>
      </c>
      <c r="F9" s="85">
        <f t="shared" si="0"/>
        <v>54</v>
      </c>
      <c r="G9" s="84">
        <v>26</v>
      </c>
      <c r="H9" s="84">
        <v>30</v>
      </c>
      <c r="I9" s="85">
        <f t="shared" si="1"/>
        <v>56</v>
      </c>
      <c r="J9" s="95">
        <f t="shared" si="2"/>
        <v>110</v>
      </c>
      <c r="K9" s="61">
        <v>30</v>
      </c>
    </row>
    <row r="10" spans="1:11" s="1" customFormat="1" ht="18" customHeight="1">
      <c r="A10" s="61">
        <v>5</v>
      </c>
      <c r="B10" s="46" t="s">
        <v>20</v>
      </c>
      <c r="C10" s="47" t="s">
        <v>5</v>
      </c>
      <c r="D10" s="83">
        <v>26</v>
      </c>
      <c r="E10" s="84">
        <v>28</v>
      </c>
      <c r="F10" s="85">
        <f t="shared" si="0"/>
        <v>54</v>
      </c>
      <c r="G10" s="84">
        <v>28</v>
      </c>
      <c r="H10" s="84">
        <v>28</v>
      </c>
      <c r="I10" s="85">
        <f t="shared" si="1"/>
        <v>56</v>
      </c>
      <c r="J10" s="95">
        <f t="shared" si="2"/>
        <v>110</v>
      </c>
      <c r="K10" s="61">
        <v>14</v>
      </c>
    </row>
    <row r="11" spans="1:11" s="1" customFormat="1" ht="18" customHeight="1">
      <c r="A11" s="61">
        <v>6</v>
      </c>
      <c r="B11" s="46" t="s">
        <v>12</v>
      </c>
      <c r="C11" s="47" t="s">
        <v>2</v>
      </c>
      <c r="D11" s="83">
        <v>26</v>
      </c>
      <c r="E11" s="84">
        <v>26</v>
      </c>
      <c r="F11" s="85">
        <f t="shared" si="0"/>
        <v>52</v>
      </c>
      <c r="G11" s="84">
        <v>26</v>
      </c>
      <c r="H11" s="84">
        <v>28</v>
      </c>
      <c r="I11" s="85">
        <f t="shared" si="1"/>
        <v>54</v>
      </c>
      <c r="J11" s="95">
        <f t="shared" si="2"/>
        <v>106</v>
      </c>
      <c r="K11" s="61"/>
    </row>
    <row r="12" spans="1:11" s="1" customFormat="1" ht="18" customHeight="1">
      <c r="A12" s="61">
        <v>7</v>
      </c>
      <c r="B12" s="46" t="s">
        <v>46</v>
      </c>
      <c r="C12" s="47" t="s">
        <v>2</v>
      </c>
      <c r="D12" s="83">
        <v>26</v>
      </c>
      <c r="E12" s="84">
        <v>26</v>
      </c>
      <c r="F12" s="85">
        <f t="shared" si="0"/>
        <v>52</v>
      </c>
      <c r="G12" s="84">
        <v>26</v>
      </c>
      <c r="H12" s="84">
        <v>28</v>
      </c>
      <c r="I12" s="85">
        <f t="shared" si="1"/>
        <v>54</v>
      </c>
      <c r="J12" s="95">
        <f t="shared" si="2"/>
        <v>106</v>
      </c>
      <c r="K12" s="61"/>
    </row>
    <row r="13" spans="1:11" s="1" customFormat="1" ht="18" customHeight="1">
      <c r="A13" s="61">
        <v>8</v>
      </c>
      <c r="B13" s="46" t="s">
        <v>13</v>
      </c>
      <c r="C13" s="47" t="s">
        <v>2</v>
      </c>
      <c r="D13" s="83">
        <v>28</v>
      </c>
      <c r="E13" s="84">
        <v>16</v>
      </c>
      <c r="F13" s="85">
        <f t="shared" si="0"/>
        <v>44</v>
      </c>
      <c r="G13" s="84">
        <v>12</v>
      </c>
      <c r="H13" s="84">
        <v>26</v>
      </c>
      <c r="I13" s="85">
        <f t="shared" si="1"/>
        <v>38</v>
      </c>
      <c r="J13" s="95">
        <f t="shared" si="2"/>
        <v>82</v>
      </c>
      <c r="K13" s="61"/>
    </row>
    <row r="14" spans="1:11" s="1" customFormat="1" ht="18" customHeight="1">
      <c r="A14" s="61">
        <v>9</v>
      </c>
      <c r="B14" s="46" t="s">
        <v>25</v>
      </c>
      <c r="C14" s="47" t="s">
        <v>2</v>
      </c>
      <c r="D14" s="83">
        <v>20</v>
      </c>
      <c r="E14" s="84">
        <v>23</v>
      </c>
      <c r="F14" s="85">
        <f t="shared" si="0"/>
        <v>43</v>
      </c>
      <c r="G14" s="84">
        <v>26</v>
      </c>
      <c r="H14" s="84">
        <v>10</v>
      </c>
      <c r="I14" s="85">
        <f t="shared" si="1"/>
        <v>36</v>
      </c>
      <c r="J14" s="95">
        <f t="shared" si="2"/>
        <v>79</v>
      </c>
      <c r="K14" s="61"/>
    </row>
    <row r="15" spans="1:11" s="1" customFormat="1" ht="18" customHeight="1">
      <c r="A15" s="78">
        <v>10</v>
      </c>
      <c r="B15" s="50" t="s">
        <v>17</v>
      </c>
      <c r="C15" s="51" t="s">
        <v>2</v>
      </c>
      <c r="D15" s="88">
        <v>12</v>
      </c>
      <c r="E15" s="89">
        <v>23</v>
      </c>
      <c r="F15" s="90">
        <f t="shared" si="0"/>
        <v>35</v>
      </c>
      <c r="G15" s="89">
        <v>22</v>
      </c>
      <c r="H15" s="89">
        <v>20</v>
      </c>
      <c r="I15" s="90">
        <f t="shared" si="1"/>
        <v>42</v>
      </c>
      <c r="J15" s="97">
        <f t="shared" si="2"/>
        <v>77</v>
      </c>
      <c r="K15" s="61"/>
    </row>
    <row r="16" spans="1:11" s="1" customFormat="1" ht="14.25">
      <c r="D16" s="7"/>
      <c r="E16" s="7"/>
      <c r="F16" s="7"/>
      <c r="G16" s="7"/>
      <c r="H16" s="7"/>
      <c r="I16" s="7"/>
      <c r="J16" s="7"/>
      <c r="K16" s="7"/>
    </row>
    <row r="17" spans="2:11" s="1" customFormat="1" ht="14.25">
      <c r="D17" s="7"/>
      <c r="E17" s="7"/>
      <c r="F17" s="7"/>
      <c r="G17" s="7"/>
      <c r="H17" s="7"/>
      <c r="I17" s="7"/>
      <c r="J17" s="7"/>
      <c r="K17" s="7"/>
    </row>
    <row r="18" spans="2:11" s="1" customFormat="1" ht="14.25">
      <c r="D18" s="7"/>
      <c r="E18" s="7"/>
      <c r="F18" s="7"/>
      <c r="G18" s="7"/>
      <c r="H18" s="7"/>
      <c r="I18" s="7"/>
      <c r="J18" s="7"/>
      <c r="K18" s="7"/>
    </row>
    <row r="19" spans="2:11" s="1" customFormat="1" ht="14.25">
      <c r="D19" s="7"/>
      <c r="E19" s="7"/>
      <c r="F19" s="7"/>
      <c r="G19" s="7"/>
      <c r="H19" s="7"/>
      <c r="I19" s="7"/>
      <c r="J19" s="7"/>
      <c r="K19" s="7"/>
    </row>
    <row r="20" spans="2:11" s="1" customFormat="1" ht="14.25">
      <c r="D20" s="7"/>
      <c r="E20" s="7"/>
      <c r="F20" s="7"/>
      <c r="G20" s="7"/>
      <c r="H20" s="7"/>
      <c r="I20" s="7"/>
      <c r="J20" s="7"/>
      <c r="K20" s="7"/>
    </row>
    <row r="21" spans="2:11" s="1" customFormat="1" ht="14.25">
      <c r="D21" s="7"/>
      <c r="E21" s="7"/>
      <c r="F21" s="7"/>
      <c r="G21" s="7"/>
      <c r="H21" s="7"/>
      <c r="I21" s="7"/>
      <c r="J21" s="7"/>
      <c r="K21" s="7"/>
    </row>
    <row r="22" spans="2:11" s="1" customFormat="1" ht="14.25">
      <c r="D22" s="7"/>
      <c r="E22" s="7"/>
      <c r="F22" s="7"/>
      <c r="G22" s="7"/>
      <c r="H22" s="7"/>
      <c r="I22" s="7"/>
      <c r="J22" s="7"/>
      <c r="K22" s="7"/>
    </row>
    <row r="23" spans="2:11" s="1" customFormat="1" ht="14.25">
      <c r="D23" s="7"/>
      <c r="E23" s="7"/>
      <c r="F23" s="7"/>
      <c r="G23" s="7"/>
      <c r="H23" s="7"/>
      <c r="I23" s="7"/>
      <c r="J23" s="7"/>
      <c r="K23" s="7"/>
    </row>
    <row r="24" spans="2:11" s="1" customFormat="1" ht="14.25">
      <c r="D24" s="7"/>
      <c r="E24" s="7"/>
      <c r="F24" s="7"/>
      <c r="G24" s="7"/>
      <c r="H24" s="7"/>
      <c r="I24" s="7"/>
      <c r="J24" s="7"/>
      <c r="K24" s="7"/>
    </row>
    <row r="25" spans="2:11" s="1" customFormat="1" ht="14.25">
      <c r="D25" s="7"/>
      <c r="E25" s="7"/>
      <c r="F25" s="7"/>
      <c r="G25" s="7"/>
      <c r="H25" s="7"/>
      <c r="I25" s="7"/>
      <c r="J25" s="7"/>
      <c r="K25" s="7"/>
    </row>
    <row r="26" spans="2:11" s="1" customFormat="1" ht="14.25">
      <c r="D26" s="7"/>
      <c r="E26" s="7"/>
      <c r="F26" s="7"/>
      <c r="G26" s="7"/>
      <c r="H26" s="7"/>
      <c r="I26" s="7"/>
      <c r="J26" s="7"/>
      <c r="K26" s="7"/>
    </row>
    <row r="27" spans="2:11" s="1" customFormat="1">
      <c r="B27"/>
      <c r="C27"/>
      <c r="D27" s="4"/>
      <c r="E27" s="4"/>
      <c r="F27" s="4"/>
      <c r="G27" s="4"/>
      <c r="H27" s="4"/>
      <c r="I27" s="4"/>
      <c r="J27" s="4"/>
      <c r="K27" s="7"/>
    </row>
    <row r="28" spans="2:11" s="1" customFormat="1">
      <c r="B28"/>
      <c r="C28"/>
      <c r="D28" s="4"/>
      <c r="E28" s="4"/>
      <c r="F28" s="4"/>
      <c r="G28" s="4"/>
      <c r="H28" s="4"/>
      <c r="I28" s="4"/>
      <c r="J28" s="4"/>
      <c r="K28" s="7"/>
    </row>
    <row r="29" spans="2:11" s="1" customFormat="1">
      <c r="B29"/>
      <c r="C29"/>
      <c r="D29" s="4"/>
      <c r="E29" s="4"/>
      <c r="F29" s="4"/>
      <c r="G29" s="4"/>
      <c r="H29" s="4"/>
      <c r="I29" s="4"/>
      <c r="J29" s="4"/>
      <c r="K29" s="7"/>
    </row>
  </sheetData>
  <sortState ref="B6:J15">
    <sortCondition descending="1" ref="J6:J15"/>
  </sortState>
  <mergeCells count="3">
    <mergeCell ref="H1:J1"/>
    <mergeCell ref="D1:G1"/>
    <mergeCell ref="A1:C1"/>
  </mergeCells>
  <conditionalFormatting sqref="D6:E15 G6:H15">
    <cfRule type="cellIs" dxfId="7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3"/>
  <sheetViews>
    <sheetView zoomScale="120" zoomScaleNormal="120" workbookViewId="0">
      <selection activeCell="D16" sqref="D16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100" t="s">
        <v>60</v>
      </c>
      <c r="B1" s="100"/>
      <c r="C1" s="100"/>
      <c r="D1" s="100" t="s">
        <v>38</v>
      </c>
      <c r="E1" s="100"/>
      <c r="F1" s="100"/>
      <c r="G1" s="100"/>
      <c r="H1" s="99">
        <v>45970</v>
      </c>
      <c r="I1" s="99"/>
      <c r="J1" s="99"/>
    </row>
    <row r="2" spans="1:11">
      <c r="A2" s="9"/>
      <c r="B2" s="6"/>
      <c r="C2" s="6"/>
      <c r="D2" s="7"/>
      <c r="E2" s="7"/>
      <c r="F2" s="7"/>
      <c r="G2" s="7"/>
      <c r="H2" s="7"/>
      <c r="I2" s="7"/>
      <c r="J2" s="7"/>
    </row>
    <row r="3" spans="1:11">
      <c r="A3" s="5"/>
      <c r="B3" s="8" t="s">
        <v>14</v>
      </c>
      <c r="C3" s="6"/>
      <c r="D3" s="6"/>
      <c r="E3" s="7"/>
      <c r="F3" s="7"/>
      <c r="G3" s="7"/>
      <c r="H3" s="7"/>
      <c r="I3" s="7"/>
      <c r="J3" s="7"/>
    </row>
    <row r="4" spans="1:11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 s="62" customFormat="1" ht="18" customHeight="1">
      <c r="A5" s="16" t="s">
        <v>28</v>
      </c>
      <c r="B5" s="16" t="s">
        <v>29</v>
      </c>
      <c r="C5" s="16" t="s">
        <v>30</v>
      </c>
      <c r="D5" s="17" t="s">
        <v>31</v>
      </c>
      <c r="E5" s="17" t="s">
        <v>32</v>
      </c>
      <c r="F5" s="40" t="s">
        <v>33</v>
      </c>
      <c r="G5" s="17" t="s">
        <v>34</v>
      </c>
      <c r="H5" s="17" t="s">
        <v>35</v>
      </c>
      <c r="I5" s="17" t="s">
        <v>36</v>
      </c>
      <c r="J5" s="17" t="s">
        <v>37</v>
      </c>
      <c r="K5" s="17" t="s">
        <v>68</v>
      </c>
    </row>
    <row r="6" spans="1:11" s="62" customFormat="1" ht="18" customHeight="1">
      <c r="A6" s="101">
        <v>1</v>
      </c>
      <c r="B6" s="65" t="s">
        <v>69</v>
      </c>
      <c r="C6" s="66" t="s">
        <v>2</v>
      </c>
      <c r="D6" s="91">
        <v>30</v>
      </c>
      <c r="E6" s="81">
        <v>23</v>
      </c>
      <c r="F6" s="82">
        <f t="shared" ref="F6:F13" si="0">SUM(D6,E6)</f>
        <v>53</v>
      </c>
      <c r="G6" s="81">
        <v>28</v>
      </c>
      <c r="H6" s="81">
        <v>30</v>
      </c>
      <c r="I6" s="82">
        <f t="shared" ref="I6:I13" si="1">SUM(H6,G6)</f>
        <v>58</v>
      </c>
      <c r="J6" s="92">
        <f t="shared" ref="J6:J13" si="2">SUM(I6,F6)</f>
        <v>111</v>
      </c>
      <c r="K6" s="93"/>
    </row>
    <row r="7" spans="1:11" s="62" customFormat="1" ht="18" customHeight="1">
      <c r="A7" s="102">
        <v>2</v>
      </c>
      <c r="B7" s="46" t="s">
        <v>18</v>
      </c>
      <c r="C7" s="47" t="s">
        <v>2</v>
      </c>
      <c r="D7" s="94">
        <v>26</v>
      </c>
      <c r="E7" s="84">
        <v>28</v>
      </c>
      <c r="F7" s="85">
        <f t="shared" si="0"/>
        <v>54</v>
      </c>
      <c r="G7" s="84">
        <v>28</v>
      </c>
      <c r="H7" s="84">
        <v>20</v>
      </c>
      <c r="I7" s="85">
        <f t="shared" si="1"/>
        <v>48</v>
      </c>
      <c r="J7" s="95">
        <f t="shared" si="2"/>
        <v>102</v>
      </c>
      <c r="K7" s="93"/>
    </row>
    <row r="8" spans="1:11" s="62" customFormat="1" ht="18" customHeight="1">
      <c r="A8" s="102">
        <v>3</v>
      </c>
      <c r="B8" s="46" t="s">
        <v>9</v>
      </c>
      <c r="C8" s="47" t="s">
        <v>8</v>
      </c>
      <c r="D8" s="94">
        <v>26</v>
      </c>
      <c r="E8" s="84">
        <v>28</v>
      </c>
      <c r="F8" s="85">
        <f t="shared" si="0"/>
        <v>54</v>
      </c>
      <c r="G8" s="84">
        <v>23</v>
      </c>
      <c r="H8" s="84">
        <v>20</v>
      </c>
      <c r="I8" s="85">
        <f t="shared" si="1"/>
        <v>43</v>
      </c>
      <c r="J8" s="95">
        <f t="shared" si="2"/>
        <v>97</v>
      </c>
      <c r="K8" s="93"/>
    </row>
    <row r="9" spans="1:11" s="62" customFormat="1" ht="18" customHeight="1">
      <c r="A9" s="102">
        <v>4</v>
      </c>
      <c r="B9" s="46" t="s">
        <v>24</v>
      </c>
      <c r="C9" s="47" t="s">
        <v>2</v>
      </c>
      <c r="D9" s="94">
        <v>30</v>
      </c>
      <c r="E9" s="84">
        <v>28</v>
      </c>
      <c r="F9" s="85">
        <f t="shared" si="0"/>
        <v>58</v>
      </c>
      <c r="G9" s="84">
        <v>28</v>
      </c>
      <c r="H9" s="84">
        <v>10</v>
      </c>
      <c r="I9" s="85">
        <f t="shared" si="1"/>
        <v>38</v>
      </c>
      <c r="J9" s="95">
        <f t="shared" si="2"/>
        <v>96</v>
      </c>
      <c r="K9" s="93"/>
    </row>
    <row r="10" spans="1:11" s="62" customFormat="1" ht="18" customHeight="1">
      <c r="A10" s="102">
        <v>5</v>
      </c>
      <c r="B10" s="46" t="s">
        <v>59</v>
      </c>
      <c r="C10" s="47" t="s">
        <v>4</v>
      </c>
      <c r="D10" s="94">
        <v>13</v>
      </c>
      <c r="E10" s="84">
        <v>23</v>
      </c>
      <c r="F10" s="85">
        <f t="shared" si="0"/>
        <v>36</v>
      </c>
      <c r="G10" s="84">
        <v>13</v>
      </c>
      <c r="H10" s="84">
        <v>26</v>
      </c>
      <c r="I10" s="85">
        <f t="shared" si="1"/>
        <v>39</v>
      </c>
      <c r="J10" s="95">
        <f t="shared" si="2"/>
        <v>75</v>
      </c>
      <c r="K10" s="93"/>
    </row>
    <row r="11" spans="1:11" s="62" customFormat="1" ht="18" customHeight="1">
      <c r="A11" s="102">
        <v>6</v>
      </c>
      <c r="B11" s="46" t="s">
        <v>39</v>
      </c>
      <c r="C11" s="47" t="s">
        <v>2</v>
      </c>
      <c r="D11" s="94">
        <v>12</v>
      </c>
      <c r="E11" s="84">
        <v>16</v>
      </c>
      <c r="F11" s="85">
        <f t="shared" si="0"/>
        <v>28</v>
      </c>
      <c r="G11" s="84">
        <v>3</v>
      </c>
      <c r="H11" s="84">
        <v>26</v>
      </c>
      <c r="I11" s="85">
        <f t="shared" si="1"/>
        <v>29</v>
      </c>
      <c r="J11" s="95">
        <f t="shared" si="2"/>
        <v>57</v>
      </c>
      <c r="K11" s="93"/>
    </row>
    <row r="12" spans="1:11" s="62" customFormat="1" ht="18" customHeight="1">
      <c r="A12" s="102">
        <v>7</v>
      </c>
      <c r="B12" s="46" t="s">
        <v>11</v>
      </c>
      <c r="C12" s="47" t="s">
        <v>2</v>
      </c>
      <c r="D12" s="94">
        <v>23</v>
      </c>
      <c r="E12" s="84">
        <v>20</v>
      </c>
      <c r="F12" s="85">
        <f t="shared" si="0"/>
        <v>43</v>
      </c>
      <c r="G12" s="84">
        <v>7</v>
      </c>
      <c r="H12" s="84">
        <v>4</v>
      </c>
      <c r="I12" s="85">
        <f t="shared" si="1"/>
        <v>11</v>
      </c>
      <c r="J12" s="95">
        <f t="shared" si="2"/>
        <v>54</v>
      </c>
      <c r="K12" s="93"/>
    </row>
    <row r="13" spans="1:11" s="62" customFormat="1" ht="18" customHeight="1">
      <c r="A13" s="74">
        <v>8</v>
      </c>
      <c r="B13" s="50" t="s">
        <v>23</v>
      </c>
      <c r="C13" s="51" t="s">
        <v>7</v>
      </c>
      <c r="D13" s="96">
        <v>12</v>
      </c>
      <c r="E13" s="89">
        <v>10</v>
      </c>
      <c r="F13" s="90">
        <f t="shared" si="0"/>
        <v>22</v>
      </c>
      <c r="G13" s="89">
        <v>4</v>
      </c>
      <c r="H13" s="89">
        <v>10</v>
      </c>
      <c r="I13" s="90">
        <f t="shared" si="1"/>
        <v>14</v>
      </c>
      <c r="J13" s="97">
        <f t="shared" si="2"/>
        <v>36</v>
      </c>
      <c r="K13" s="93"/>
    </row>
  </sheetData>
  <sortState ref="A6:J13">
    <sortCondition descending="1" ref="J6:J13"/>
  </sortState>
  <mergeCells count="3">
    <mergeCell ref="A1:C1"/>
    <mergeCell ref="D1:G1"/>
    <mergeCell ref="H1:J1"/>
  </mergeCells>
  <conditionalFormatting sqref="D6:E13 G6:H13">
    <cfRule type="cellIs" dxfId="6" priority="2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zoomScale="120" zoomScaleNormal="120" workbookViewId="0">
      <selection activeCell="O13" sqref="O13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100" t="s">
        <v>60</v>
      </c>
      <c r="B1" s="100"/>
      <c r="C1" s="100"/>
      <c r="D1" s="100" t="s">
        <v>38</v>
      </c>
      <c r="E1" s="100"/>
      <c r="F1" s="100"/>
      <c r="G1" s="100"/>
      <c r="H1" s="99">
        <v>45970</v>
      </c>
      <c r="I1" s="99"/>
      <c r="J1" s="99"/>
    </row>
    <row r="2" spans="1:11" s="5" customFormat="1"/>
    <row r="3" spans="1:11">
      <c r="A3" s="5"/>
      <c r="B3" s="8" t="s">
        <v>19</v>
      </c>
      <c r="C3" s="6"/>
      <c r="D3" s="6"/>
      <c r="E3" s="7"/>
      <c r="F3" s="7"/>
      <c r="G3" s="7"/>
      <c r="H3" s="7"/>
      <c r="I3" s="7"/>
      <c r="J3" s="7"/>
    </row>
    <row r="4" spans="1:11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>
      <c r="A5" s="6" t="s">
        <v>28</v>
      </c>
      <c r="B5" s="6" t="s">
        <v>29</v>
      </c>
      <c r="C5" s="6" t="s">
        <v>30</v>
      </c>
      <c r="D5" s="7" t="s">
        <v>31</v>
      </c>
      <c r="E5" s="7" t="s">
        <v>32</v>
      </c>
      <c r="F5" s="57" t="s">
        <v>33</v>
      </c>
      <c r="G5" s="57" t="s">
        <v>34</v>
      </c>
      <c r="H5" s="57" t="s">
        <v>35</v>
      </c>
      <c r="I5" s="57" t="s">
        <v>36</v>
      </c>
      <c r="J5" s="57" t="s">
        <v>37</v>
      </c>
      <c r="K5" s="7" t="s">
        <v>68</v>
      </c>
    </row>
    <row r="6" spans="1:11" ht="15.75">
      <c r="A6" s="103">
        <v>1</v>
      </c>
      <c r="B6" s="19" t="s">
        <v>70</v>
      </c>
      <c r="C6" s="20" t="s">
        <v>2</v>
      </c>
      <c r="D6" s="34">
        <v>28</v>
      </c>
      <c r="E6" s="13">
        <v>30</v>
      </c>
      <c r="F6" s="85">
        <f t="shared" ref="F6:F15" si="0">SUM(D6,E6)</f>
        <v>58</v>
      </c>
      <c r="G6" s="84">
        <v>28</v>
      </c>
      <c r="H6" s="84">
        <v>23</v>
      </c>
      <c r="I6" s="85">
        <f t="shared" ref="I6:I15" si="1">SUM(H6,G6)</f>
        <v>51</v>
      </c>
      <c r="J6" s="95">
        <f t="shared" ref="J6:J15" si="2">SUM(I6,F6)</f>
        <v>109</v>
      </c>
      <c r="K6" s="60"/>
    </row>
    <row r="7" spans="1:11" ht="15.75">
      <c r="A7" s="104">
        <v>2</v>
      </c>
      <c r="B7" s="37" t="s">
        <v>15</v>
      </c>
      <c r="C7" s="38" t="s">
        <v>7</v>
      </c>
      <c r="D7" s="35">
        <v>26</v>
      </c>
      <c r="E7" s="14">
        <v>13</v>
      </c>
      <c r="F7" s="85">
        <f t="shared" si="0"/>
        <v>39</v>
      </c>
      <c r="G7" s="84">
        <v>26</v>
      </c>
      <c r="H7" s="84">
        <v>26</v>
      </c>
      <c r="I7" s="85">
        <f t="shared" si="1"/>
        <v>52</v>
      </c>
      <c r="J7" s="95">
        <f t="shared" si="2"/>
        <v>91</v>
      </c>
      <c r="K7" s="60"/>
    </row>
    <row r="8" spans="1:11" ht="15.75">
      <c r="A8" s="104">
        <v>3</v>
      </c>
      <c r="B8" s="27" t="s">
        <v>44</v>
      </c>
      <c r="C8" s="28" t="s">
        <v>38</v>
      </c>
      <c r="D8" s="35">
        <v>19</v>
      </c>
      <c r="E8" s="14">
        <v>19</v>
      </c>
      <c r="F8" s="85">
        <f t="shared" si="0"/>
        <v>38</v>
      </c>
      <c r="G8" s="84">
        <v>23</v>
      </c>
      <c r="H8" s="84">
        <v>26</v>
      </c>
      <c r="I8" s="85">
        <f t="shared" si="1"/>
        <v>49</v>
      </c>
      <c r="J8" s="95">
        <f t="shared" si="2"/>
        <v>87</v>
      </c>
      <c r="K8" s="60"/>
    </row>
    <row r="9" spans="1:11" s="5" customFormat="1" ht="15.75">
      <c r="A9" s="104">
        <v>4</v>
      </c>
      <c r="B9" s="27" t="s">
        <v>56</v>
      </c>
      <c r="C9" s="28" t="s">
        <v>2</v>
      </c>
      <c r="D9" s="35">
        <v>26</v>
      </c>
      <c r="E9" s="14">
        <v>13</v>
      </c>
      <c r="F9" s="85">
        <f t="shared" si="0"/>
        <v>39</v>
      </c>
      <c r="G9" s="84">
        <v>13</v>
      </c>
      <c r="H9" s="84">
        <v>28</v>
      </c>
      <c r="I9" s="85">
        <f t="shared" si="1"/>
        <v>41</v>
      </c>
      <c r="J9" s="95">
        <f t="shared" si="2"/>
        <v>80</v>
      </c>
      <c r="K9" s="60"/>
    </row>
    <row r="10" spans="1:11" s="5" customFormat="1" ht="15.75">
      <c r="A10" s="104">
        <v>5</v>
      </c>
      <c r="B10" s="27" t="s">
        <v>26</v>
      </c>
      <c r="C10" s="28" t="s">
        <v>5</v>
      </c>
      <c r="D10" s="35">
        <v>19</v>
      </c>
      <c r="E10" s="14">
        <v>9</v>
      </c>
      <c r="F10" s="85">
        <f t="shared" si="0"/>
        <v>28</v>
      </c>
      <c r="G10" s="84">
        <v>26</v>
      </c>
      <c r="H10" s="84">
        <v>23</v>
      </c>
      <c r="I10" s="85">
        <f t="shared" si="1"/>
        <v>49</v>
      </c>
      <c r="J10" s="95">
        <f t="shared" si="2"/>
        <v>77</v>
      </c>
      <c r="K10" s="60"/>
    </row>
    <row r="11" spans="1:11" ht="15.75">
      <c r="A11" s="104">
        <v>6</v>
      </c>
      <c r="B11" s="21" t="s">
        <v>61</v>
      </c>
      <c r="C11" s="22" t="s">
        <v>4</v>
      </c>
      <c r="D11" s="35">
        <v>20</v>
      </c>
      <c r="E11" s="14">
        <v>10</v>
      </c>
      <c r="F11" s="85">
        <f t="shared" si="0"/>
        <v>30</v>
      </c>
      <c r="G11" s="84">
        <v>23</v>
      </c>
      <c r="H11" s="84">
        <v>16</v>
      </c>
      <c r="I11" s="85">
        <f t="shared" si="1"/>
        <v>39</v>
      </c>
      <c r="J11" s="95">
        <f t="shared" si="2"/>
        <v>69</v>
      </c>
      <c r="K11" s="60"/>
    </row>
    <row r="12" spans="1:11" s="5" customFormat="1" ht="15.75">
      <c r="A12" s="104">
        <v>7</v>
      </c>
      <c r="B12" s="21" t="s">
        <v>10</v>
      </c>
      <c r="C12" s="22" t="s">
        <v>2</v>
      </c>
      <c r="D12" s="35">
        <v>19</v>
      </c>
      <c r="E12" s="14">
        <v>10</v>
      </c>
      <c r="F12" s="85">
        <f t="shared" si="0"/>
        <v>29</v>
      </c>
      <c r="G12" s="84">
        <v>20</v>
      </c>
      <c r="H12" s="84">
        <v>16</v>
      </c>
      <c r="I12" s="85">
        <f t="shared" si="1"/>
        <v>36</v>
      </c>
      <c r="J12" s="95">
        <f t="shared" si="2"/>
        <v>65</v>
      </c>
      <c r="K12" s="60"/>
    </row>
    <row r="13" spans="1:11" ht="15.75">
      <c r="A13" s="104">
        <v>8</v>
      </c>
      <c r="B13" s="27" t="s">
        <v>54</v>
      </c>
      <c r="C13" s="28" t="s">
        <v>5</v>
      </c>
      <c r="D13" s="35">
        <v>23</v>
      </c>
      <c r="E13" s="14">
        <v>26</v>
      </c>
      <c r="F13" s="85">
        <f t="shared" si="0"/>
        <v>49</v>
      </c>
      <c r="G13" s="84">
        <v>3</v>
      </c>
      <c r="H13" s="84">
        <v>10</v>
      </c>
      <c r="I13" s="85">
        <f t="shared" si="1"/>
        <v>13</v>
      </c>
      <c r="J13" s="95">
        <f t="shared" si="2"/>
        <v>62</v>
      </c>
      <c r="K13" s="60"/>
    </row>
    <row r="14" spans="1:11" ht="15.75">
      <c r="A14" s="104">
        <v>9</v>
      </c>
      <c r="B14" s="21" t="s">
        <v>16</v>
      </c>
      <c r="C14" s="22" t="s">
        <v>7</v>
      </c>
      <c r="D14" s="35">
        <v>16</v>
      </c>
      <c r="E14" s="14">
        <v>16</v>
      </c>
      <c r="F14" s="85">
        <f t="shared" si="0"/>
        <v>32</v>
      </c>
      <c r="G14" s="84">
        <v>7</v>
      </c>
      <c r="H14" s="84">
        <v>20</v>
      </c>
      <c r="I14" s="85">
        <f t="shared" si="1"/>
        <v>27</v>
      </c>
      <c r="J14" s="95">
        <f t="shared" si="2"/>
        <v>59</v>
      </c>
      <c r="K14" s="60"/>
    </row>
    <row r="15" spans="1:11" ht="15.75">
      <c r="A15" s="105">
        <v>10</v>
      </c>
      <c r="B15" s="23" t="s">
        <v>41</v>
      </c>
      <c r="C15" s="24" t="s">
        <v>7</v>
      </c>
      <c r="D15" s="36">
        <v>20</v>
      </c>
      <c r="E15" s="15">
        <v>6</v>
      </c>
      <c r="F15" s="90">
        <f t="shared" si="0"/>
        <v>26</v>
      </c>
      <c r="G15" s="89">
        <v>10</v>
      </c>
      <c r="H15" s="89">
        <v>10</v>
      </c>
      <c r="I15" s="90">
        <f t="shared" si="1"/>
        <v>20</v>
      </c>
      <c r="J15" s="97">
        <f t="shared" si="2"/>
        <v>46</v>
      </c>
      <c r="K15" s="60"/>
    </row>
  </sheetData>
  <sortState ref="A6:K15">
    <sortCondition descending="1" ref="J6:J15"/>
  </sortState>
  <mergeCells count="3">
    <mergeCell ref="A1:C1"/>
    <mergeCell ref="D1:G1"/>
    <mergeCell ref="H1:J1"/>
  </mergeCells>
  <conditionalFormatting sqref="D6:E15">
    <cfRule type="cellIs" dxfId="5" priority="4" operator="equal">
      <formula>30</formula>
    </cfRule>
  </conditionalFormatting>
  <conditionalFormatting sqref="G6:H15">
    <cfRule type="cellIs" dxfId="4" priority="1" operator="equal">
      <formula>30</formula>
    </cfRule>
  </conditionalFormatting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6"/>
  <sheetViews>
    <sheetView zoomScale="120" zoomScaleNormal="120" workbookViewId="0">
      <selection activeCell="B5" sqref="B5:J26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11" max="11" width="9.140625" style="56"/>
  </cols>
  <sheetData>
    <row r="1" spans="1:11" s="2" customFormat="1" ht="30.75" customHeight="1">
      <c r="A1" s="100" t="s">
        <v>60</v>
      </c>
      <c r="B1" s="100"/>
      <c r="C1" s="100"/>
      <c r="D1" s="100" t="s">
        <v>38</v>
      </c>
      <c r="E1" s="100"/>
      <c r="F1" s="100"/>
      <c r="G1" s="100"/>
      <c r="H1" s="99">
        <v>45970</v>
      </c>
      <c r="I1" s="99"/>
      <c r="J1" s="99"/>
    </row>
    <row r="2" spans="1:11">
      <c r="A2" s="6"/>
      <c r="B2" s="6"/>
      <c r="C2" s="6"/>
      <c r="D2" s="7"/>
      <c r="E2" s="7"/>
      <c r="F2" s="7"/>
      <c r="G2" s="7"/>
      <c r="H2" s="7"/>
      <c r="I2" s="7"/>
      <c r="J2" s="7"/>
    </row>
    <row r="3" spans="1:11">
      <c r="A3" s="5"/>
      <c r="B3" s="8" t="s">
        <v>21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>
      <c r="A4" s="8"/>
      <c r="B4" s="6"/>
      <c r="C4" s="6"/>
      <c r="D4" s="7"/>
      <c r="E4" s="7"/>
      <c r="F4" s="7"/>
      <c r="G4" s="7"/>
      <c r="H4" s="7"/>
      <c r="I4" s="7"/>
      <c r="J4" s="7"/>
      <c r="K4" s="56"/>
    </row>
    <row r="5" spans="1:11">
      <c r="A5" s="6" t="s">
        <v>28</v>
      </c>
      <c r="B5" s="6" t="s">
        <v>29</v>
      </c>
      <c r="C5" s="6" t="s">
        <v>30</v>
      </c>
      <c r="D5" s="7" t="s">
        <v>31</v>
      </c>
      <c r="E5" s="7" t="s">
        <v>32</v>
      </c>
      <c r="F5" s="57" t="s">
        <v>33</v>
      </c>
      <c r="G5" s="57" t="s">
        <v>34</v>
      </c>
      <c r="H5" s="57" t="s">
        <v>35</v>
      </c>
      <c r="I5" s="57" t="s">
        <v>36</v>
      </c>
      <c r="J5" s="57" t="s">
        <v>37</v>
      </c>
      <c r="K5" s="7" t="s">
        <v>68</v>
      </c>
    </row>
    <row r="6" spans="1:11" ht="15.75">
      <c r="A6" s="53">
        <v>1</v>
      </c>
      <c r="B6" s="25" t="s">
        <v>71</v>
      </c>
      <c r="C6" s="26" t="s">
        <v>38</v>
      </c>
      <c r="D6" s="31">
        <v>28</v>
      </c>
      <c r="E6" s="10">
        <v>26</v>
      </c>
      <c r="F6" s="85">
        <f t="shared" ref="F6:F26" si="0">SUM(D6,E6)</f>
        <v>54</v>
      </c>
      <c r="G6" s="84">
        <v>26</v>
      </c>
      <c r="H6" s="84">
        <v>28</v>
      </c>
      <c r="I6" s="85">
        <f t="shared" ref="I6:I26" si="1">SUM(H6,G6)</f>
        <v>54</v>
      </c>
      <c r="J6" s="95">
        <f t="shared" ref="J6:J26" si="2">SUM(I6,F6)</f>
        <v>108</v>
      </c>
      <c r="K6" s="59"/>
    </row>
    <row r="7" spans="1:11" s="5" customFormat="1" ht="15.75">
      <c r="A7" s="54">
        <v>2</v>
      </c>
      <c r="B7" s="37" t="s">
        <v>65</v>
      </c>
      <c r="C7" s="38" t="s">
        <v>38</v>
      </c>
      <c r="D7" s="41">
        <v>28</v>
      </c>
      <c r="E7" s="42">
        <v>26</v>
      </c>
      <c r="F7" s="85">
        <f t="shared" si="0"/>
        <v>54</v>
      </c>
      <c r="G7" s="84">
        <v>26</v>
      </c>
      <c r="H7" s="84">
        <v>26</v>
      </c>
      <c r="I7" s="85">
        <f t="shared" si="1"/>
        <v>52</v>
      </c>
      <c r="J7" s="95">
        <f t="shared" si="2"/>
        <v>106</v>
      </c>
      <c r="K7" s="59"/>
    </row>
    <row r="8" spans="1:11" ht="15.75">
      <c r="A8" s="54">
        <v>3</v>
      </c>
      <c r="B8" s="37" t="s">
        <v>66</v>
      </c>
      <c r="C8" s="38" t="s">
        <v>7</v>
      </c>
      <c r="D8" s="32">
        <v>30</v>
      </c>
      <c r="E8" s="11">
        <v>10</v>
      </c>
      <c r="F8" s="85">
        <f t="shared" si="0"/>
        <v>40</v>
      </c>
      <c r="G8" s="84">
        <v>23</v>
      </c>
      <c r="H8" s="84">
        <v>28</v>
      </c>
      <c r="I8" s="85">
        <f t="shared" si="1"/>
        <v>51</v>
      </c>
      <c r="J8" s="95">
        <f t="shared" si="2"/>
        <v>91</v>
      </c>
      <c r="K8" s="59"/>
    </row>
    <row r="9" spans="1:11" s="5" customFormat="1" ht="15.75">
      <c r="A9" s="54">
        <v>4</v>
      </c>
      <c r="B9" s="37" t="s">
        <v>63</v>
      </c>
      <c r="C9" s="38" t="s">
        <v>8</v>
      </c>
      <c r="D9" s="32">
        <v>30</v>
      </c>
      <c r="E9" s="11">
        <v>23</v>
      </c>
      <c r="F9" s="85">
        <f t="shared" si="0"/>
        <v>53</v>
      </c>
      <c r="G9" s="84">
        <v>10</v>
      </c>
      <c r="H9" s="84">
        <v>23</v>
      </c>
      <c r="I9" s="85">
        <f t="shared" si="1"/>
        <v>33</v>
      </c>
      <c r="J9" s="95">
        <f t="shared" si="2"/>
        <v>86</v>
      </c>
      <c r="K9" s="59"/>
    </row>
    <row r="10" spans="1:11" ht="15.75">
      <c r="A10" s="54">
        <v>5</v>
      </c>
      <c r="B10" s="27" t="s">
        <v>76</v>
      </c>
      <c r="C10" s="28" t="s">
        <v>38</v>
      </c>
      <c r="D10" s="32">
        <v>16</v>
      </c>
      <c r="E10" s="11">
        <v>26</v>
      </c>
      <c r="F10" s="85">
        <f t="shared" si="0"/>
        <v>42</v>
      </c>
      <c r="G10" s="84">
        <v>20</v>
      </c>
      <c r="H10" s="84">
        <v>17</v>
      </c>
      <c r="I10" s="85">
        <f t="shared" si="1"/>
        <v>37</v>
      </c>
      <c r="J10" s="95">
        <f t="shared" si="2"/>
        <v>79</v>
      </c>
      <c r="K10" s="59"/>
    </row>
    <row r="11" spans="1:11" s="5" customFormat="1" ht="15.75">
      <c r="A11" s="54">
        <v>6</v>
      </c>
      <c r="B11" s="27" t="s">
        <v>74</v>
      </c>
      <c r="C11" s="28" t="s">
        <v>38</v>
      </c>
      <c r="D11" s="32">
        <v>23</v>
      </c>
      <c r="E11" s="11">
        <v>23</v>
      </c>
      <c r="F11" s="85">
        <f t="shared" si="0"/>
        <v>46</v>
      </c>
      <c r="G11" s="84">
        <v>13</v>
      </c>
      <c r="H11" s="84">
        <v>13</v>
      </c>
      <c r="I11" s="85">
        <f t="shared" si="1"/>
        <v>26</v>
      </c>
      <c r="J11" s="95">
        <f t="shared" si="2"/>
        <v>72</v>
      </c>
      <c r="K11" s="59"/>
    </row>
    <row r="12" spans="1:11" s="5" customFormat="1" ht="15.75">
      <c r="A12" s="54">
        <v>7</v>
      </c>
      <c r="B12" s="27" t="s">
        <v>72</v>
      </c>
      <c r="C12" s="28" t="s">
        <v>38</v>
      </c>
      <c r="D12" s="32">
        <v>13</v>
      </c>
      <c r="E12" s="11">
        <v>30</v>
      </c>
      <c r="F12" s="85">
        <f t="shared" si="0"/>
        <v>43</v>
      </c>
      <c r="G12" s="84">
        <v>9</v>
      </c>
      <c r="H12" s="84">
        <v>19</v>
      </c>
      <c r="I12" s="85">
        <f t="shared" si="1"/>
        <v>28</v>
      </c>
      <c r="J12" s="95">
        <f t="shared" si="2"/>
        <v>71</v>
      </c>
      <c r="K12" s="59"/>
    </row>
    <row r="13" spans="1:11" s="5" customFormat="1" ht="15.75">
      <c r="A13" s="54">
        <v>8</v>
      </c>
      <c r="B13" s="27" t="s">
        <v>64</v>
      </c>
      <c r="C13" s="28" t="s">
        <v>4</v>
      </c>
      <c r="D13" s="32">
        <v>16</v>
      </c>
      <c r="E13" s="11">
        <v>4</v>
      </c>
      <c r="F13" s="85">
        <f t="shared" si="0"/>
        <v>20</v>
      </c>
      <c r="G13" s="84">
        <v>14</v>
      </c>
      <c r="H13" s="84">
        <v>23</v>
      </c>
      <c r="I13" s="85">
        <f t="shared" si="1"/>
        <v>37</v>
      </c>
      <c r="J13" s="95">
        <f t="shared" si="2"/>
        <v>57</v>
      </c>
      <c r="K13" s="59"/>
    </row>
    <row r="14" spans="1:11" s="5" customFormat="1" ht="15.75">
      <c r="A14" s="54">
        <v>9</v>
      </c>
      <c r="B14" s="27" t="s">
        <v>73</v>
      </c>
      <c r="C14" s="28" t="s">
        <v>38</v>
      </c>
      <c r="D14" s="32">
        <v>10</v>
      </c>
      <c r="E14" s="11">
        <v>10</v>
      </c>
      <c r="F14" s="85">
        <f t="shared" si="0"/>
        <v>20</v>
      </c>
      <c r="G14" s="84">
        <v>16</v>
      </c>
      <c r="H14" s="84">
        <v>20</v>
      </c>
      <c r="I14" s="85">
        <f t="shared" si="1"/>
        <v>36</v>
      </c>
      <c r="J14" s="95">
        <f t="shared" si="2"/>
        <v>56</v>
      </c>
      <c r="K14" s="59"/>
    </row>
    <row r="15" spans="1:11" s="5" customFormat="1" ht="15.75">
      <c r="A15" s="54">
        <v>10</v>
      </c>
      <c r="B15" s="27" t="s">
        <v>51</v>
      </c>
      <c r="C15" s="28" t="s">
        <v>38</v>
      </c>
      <c r="D15" s="32">
        <v>22</v>
      </c>
      <c r="E15" s="11">
        <v>6</v>
      </c>
      <c r="F15" s="85">
        <f t="shared" si="0"/>
        <v>28</v>
      </c>
      <c r="G15" s="84">
        <v>10</v>
      </c>
      <c r="H15" s="84">
        <v>9</v>
      </c>
      <c r="I15" s="85">
        <f t="shared" si="1"/>
        <v>19</v>
      </c>
      <c r="J15" s="95">
        <f t="shared" si="2"/>
        <v>47</v>
      </c>
      <c r="K15" s="59"/>
    </row>
    <row r="16" spans="1:11" s="5" customFormat="1" ht="15.75">
      <c r="A16" s="54">
        <v>11</v>
      </c>
      <c r="B16" s="27" t="s">
        <v>45</v>
      </c>
      <c r="C16" s="28" t="s">
        <v>5</v>
      </c>
      <c r="D16" s="32">
        <v>10</v>
      </c>
      <c r="E16" s="11">
        <v>6</v>
      </c>
      <c r="F16" s="85">
        <f t="shared" si="0"/>
        <v>16</v>
      </c>
      <c r="G16" s="84">
        <v>16</v>
      </c>
      <c r="H16" s="84">
        <v>10</v>
      </c>
      <c r="I16" s="85">
        <f t="shared" si="1"/>
        <v>26</v>
      </c>
      <c r="J16" s="95">
        <f t="shared" si="2"/>
        <v>42</v>
      </c>
      <c r="K16" s="59"/>
    </row>
    <row r="17" spans="1:11" s="5" customFormat="1" ht="15.75">
      <c r="A17" s="54">
        <v>12</v>
      </c>
      <c r="B17" s="27" t="s">
        <v>58</v>
      </c>
      <c r="C17" s="28" t="s">
        <v>7</v>
      </c>
      <c r="D17" s="32">
        <v>16</v>
      </c>
      <c r="E17" s="11">
        <v>0</v>
      </c>
      <c r="F17" s="85">
        <f t="shared" si="0"/>
        <v>16</v>
      </c>
      <c r="G17" s="84">
        <v>10</v>
      </c>
      <c r="H17" s="84">
        <v>16</v>
      </c>
      <c r="I17" s="85">
        <f t="shared" si="1"/>
        <v>26</v>
      </c>
      <c r="J17" s="95">
        <f t="shared" si="2"/>
        <v>42</v>
      </c>
      <c r="K17" s="59"/>
    </row>
    <row r="18" spans="1:11" s="5" customFormat="1" ht="15.75">
      <c r="A18" s="54">
        <v>13</v>
      </c>
      <c r="B18" s="27" t="s">
        <v>67</v>
      </c>
      <c r="C18" s="28" t="s">
        <v>5</v>
      </c>
      <c r="D18" s="32">
        <v>7</v>
      </c>
      <c r="E18" s="11">
        <v>4</v>
      </c>
      <c r="F18" s="85">
        <f t="shared" si="0"/>
        <v>11</v>
      </c>
      <c r="G18" s="84">
        <v>7</v>
      </c>
      <c r="H18" s="84">
        <v>23</v>
      </c>
      <c r="I18" s="85">
        <f t="shared" si="1"/>
        <v>30</v>
      </c>
      <c r="J18" s="95">
        <f t="shared" si="2"/>
        <v>41</v>
      </c>
      <c r="K18" s="59"/>
    </row>
    <row r="19" spans="1:11" ht="15.75">
      <c r="A19" s="54">
        <v>14</v>
      </c>
      <c r="B19" s="27" t="s">
        <v>50</v>
      </c>
      <c r="C19" s="28" t="s">
        <v>7</v>
      </c>
      <c r="D19" s="32">
        <v>10</v>
      </c>
      <c r="E19" s="11">
        <v>13</v>
      </c>
      <c r="F19" s="85">
        <f t="shared" si="0"/>
        <v>23</v>
      </c>
      <c r="G19" s="84">
        <v>7</v>
      </c>
      <c r="H19" s="84">
        <v>10</v>
      </c>
      <c r="I19" s="85">
        <f t="shared" si="1"/>
        <v>17</v>
      </c>
      <c r="J19" s="95">
        <f t="shared" si="2"/>
        <v>40</v>
      </c>
      <c r="K19" s="59"/>
    </row>
    <row r="20" spans="1:11" ht="15.75">
      <c r="A20" s="54">
        <v>15</v>
      </c>
      <c r="B20" s="27" t="s">
        <v>22</v>
      </c>
      <c r="C20" s="28" t="s">
        <v>7</v>
      </c>
      <c r="D20" s="32">
        <v>0</v>
      </c>
      <c r="E20" s="11">
        <v>20</v>
      </c>
      <c r="F20" s="85">
        <f t="shared" si="0"/>
        <v>20</v>
      </c>
      <c r="G20" s="84">
        <v>0</v>
      </c>
      <c r="H20" s="84">
        <v>19</v>
      </c>
      <c r="I20" s="85">
        <f t="shared" si="1"/>
        <v>19</v>
      </c>
      <c r="J20" s="95">
        <f t="shared" si="2"/>
        <v>39</v>
      </c>
      <c r="K20" s="59"/>
    </row>
    <row r="21" spans="1:11" ht="15.75">
      <c r="A21" s="54">
        <v>16</v>
      </c>
      <c r="B21" s="27" t="s">
        <v>62</v>
      </c>
      <c r="C21" s="28" t="s">
        <v>38</v>
      </c>
      <c r="D21" s="32">
        <v>10</v>
      </c>
      <c r="E21" s="11">
        <v>6</v>
      </c>
      <c r="F21" s="85">
        <f t="shared" si="0"/>
        <v>16</v>
      </c>
      <c r="G21" s="84">
        <v>10</v>
      </c>
      <c r="H21" s="84">
        <v>10</v>
      </c>
      <c r="I21" s="85">
        <f t="shared" si="1"/>
        <v>20</v>
      </c>
      <c r="J21" s="95">
        <f t="shared" si="2"/>
        <v>36</v>
      </c>
      <c r="K21" s="59"/>
    </row>
    <row r="22" spans="1:11" ht="15.75">
      <c r="A22" s="54">
        <v>17</v>
      </c>
      <c r="B22" s="27" t="s">
        <v>49</v>
      </c>
      <c r="C22" s="28" t="s">
        <v>7</v>
      </c>
      <c r="D22" s="32">
        <v>8</v>
      </c>
      <c r="E22" s="11">
        <v>9</v>
      </c>
      <c r="F22" s="85">
        <f t="shared" si="0"/>
        <v>17</v>
      </c>
      <c r="G22" s="84">
        <v>9</v>
      </c>
      <c r="H22" s="84">
        <v>7</v>
      </c>
      <c r="I22" s="85">
        <f t="shared" si="1"/>
        <v>16</v>
      </c>
      <c r="J22" s="95">
        <f t="shared" si="2"/>
        <v>33</v>
      </c>
      <c r="K22" s="59"/>
    </row>
    <row r="23" spans="1:11" s="5" customFormat="1" ht="15.75">
      <c r="A23" s="54">
        <v>18</v>
      </c>
      <c r="B23" s="27" t="s">
        <v>48</v>
      </c>
      <c r="C23" s="28" t="s">
        <v>5</v>
      </c>
      <c r="D23" s="32">
        <v>10</v>
      </c>
      <c r="E23" s="11">
        <v>3</v>
      </c>
      <c r="F23" s="85">
        <f t="shared" si="0"/>
        <v>13</v>
      </c>
      <c r="G23" s="84">
        <v>10</v>
      </c>
      <c r="H23" s="84">
        <v>10</v>
      </c>
      <c r="I23" s="85">
        <f t="shared" si="1"/>
        <v>20</v>
      </c>
      <c r="J23" s="95">
        <f t="shared" si="2"/>
        <v>33</v>
      </c>
      <c r="K23" s="59"/>
    </row>
    <row r="24" spans="1:11" ht="15.75">
      <c r="A24" s="54">
        <v>19</v>
      </c>
      <c r="B24" s="27" t="s">
        <v>43</v>
      </c>
      <c r="C24" s="28" t="s">
        <v>7</v>
      </c>
      <c r="D24" s="32">
        <v>13</v>
      </c>
      <c r="E24" s="11">
        <v>12</v>
      </c>
      <c r="F24" s="85">
        <f t="shared" si="0"/>
        <v>25</v>
      </c>
      <c r="G24" s="84">
        <v>3</v>
      </c>
      <c r="H24" s="84">
        <v>2</v>
      </c>
      <c r="I24" s="85">
        <f t="shared" si="1"/>
        <v>5</v>
      </c>
      <c r="J24" s="95">
        <f t="shared" si="2"/>
        <v>30</v>
      </c>
      <c r="K24" s="59"/>
    </row>
    <row r="25" spans="1:11" ht="15.75">
      <c r="A25" s="54">
        <v>20</v>
      </c>
      <c r="B25" s="27" t="s">
        <v>47</v>
      </c>
      <c r="C25" s="28" t="s">
        <v>7</v>
      </c>
      <c r="D25" s="32">
        <v>0</v>
      </c>
      <c r="E25" s="11">
        <v>9</v>
      </c>
      <c r="F25" s="85">
        <f t="shared" si="0"/>
        <v>9</v>
      </c>
      <c r="G25" s="84">
        <v>10</v>
      </c>
      <c r="H25" s="84">
        <v>10</v>
      </c>
      <c r="I25" s="85">
        <f t="shared" si="1"/>
        <v>20</v>
      </c>
      <c r="J25" s="95">
        <f t="shared" si="2"/>
        <v>29</v>
      </c>
      <c r="K25" s="59"/>
    </row>
    <row r="26" spans="1:11" ht="15.75">
      <c r="A26" s="45">
        <v>21</v>
      </c>
      <c r="B26" s="29" t="s">
        <v>42</v>
      </c>
      <c r="C26" s="30" t="s">
        <v>38</v>
      </c>
      <c r="D26" s="55">
        <v>0</v>
      </c>
      <c r="E26" s="12">
        <v>4</v>
      </c>
      <c r="F26" s="90">
        <f t="shared" si="0"/>
        <v>4</v>
      </c>
      <c r="G26" s="89">
        <v>0</v>
      </c>
      <c r="H26" s="89">
        <v>2</v>
      </c>
      <c r="I26" s="90">
        <f t="shared" si="1"/>
        <v>2</v>
      </c>
      <c r="J26" s="97">
        <f t="shared" si="2"/>
        <v>6</v>
      </c>
      <c r="K26" s="59"/>
    </row>
  </sheetData>
  <sortState ref="B6:J26">
    <sortCondition descending="1" ref="J6:J26"/>
  </sortState>
  <mergeCells count="3">
    <mergeCell ref="A1:C1"/>
    <mergeCell ref="D1:G1"/>
    <mergeCell ref="H1:J1"/>
  </mergeCells>
  <conditionalFormatting sqref="D6:E26">
    <cfRule type="cellIs" dxfId="3" priority="6" operator="equal">
      <formula>30</formula>
    </cfRule>
  </conditionalFormatting>
  <conditionalFormatting sqref="G6:H26">
    <cfRule type="cellIs" dxfId="2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1"/>
  <sheetViews>
    <sheetView tabSelected="1" zoomScale="120" zoomScaleNormal="120" workbookViewId="0">
      <selection activeCell="E18" sqref="E18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11" max="11" width="9.140625" style="7"/>
  </cols>
  <sheetData>
    <row r="1" spans="1:12" s="2" customFormat="1" ht="30.75" customHeight="1">
      <c r="A1" s="100" t="s">
        <v>60</v>
      </c>
      <c r="B1" s="100"/>
      <c r="C1" s="100"/>
      <c r="D1" s="100" t="s">
        <v>38</v>
      </c>
      <c r="E1" s="100"/>
      <c r="F1" s="100"/>
      <c r="G1" s="100"/>
      <c r="H1" s="99">
        <v>45970</v>
      </c>
      <c r="I1" s="99"/>
      <c r="J1" s="99"/>
    </row>
    <row r="2" spans="1:12" s="5" customFormat="1">
      <c r="K2" s="7"/>
    </row>
    <row r="3" spans="1:12">
      <c r="A3" s="5"/>
      <c r="B3" s="6" t="s">
        <v>27</v>
      </c>
      <c r="C3" s="6"/>
      <c r="D3" s="7"/>
      <c r="E3" s="7"/>
      <c r="F3" s="7"/>
      <c r="G3" s="7"/>
      <c r="H3" s="7"/>
      <c r="I3" s="7"/>
      <c r="J3" s="7"/>
    </row>
    <row r="4" spans="1:12" s="5" customFormat="1" ht="15.75">
      <c r="A4" s="16"/>
      <c r="B4" s="16"/>
      <c r="C4" s="17"/>
      <c r="D4" s="17"/>
      <c r="E4" s="17"/>
      <c r="F4" s="17"/>
      <c r="G4" s="17"/>
      <c r="H4" s="17"/>
      <c r="I4" s="17"/>
      <c r="J4" s="18"/>
      <c r="K4" s="7"/>
    </row>
    <row r="5" spans="1:12" ht="15.75">
      <c r="A5" s="39" t="s">
        <v>28</v>
      </c>
      <c r="B5" s="39" t="s">
        <v>29</v>
      </c>
      <c r="C5" s="39" t="s">
        <v>30</v>
      </c>
      <c r="D5" s="40" t="s">
        <v>31</v>
      </c>
      <c r="E5" s="40" t="s">
        <v>32</v>
      </c>
      <c r="F5" s="40" t="s">
        <v>33</v>
      </c>
      <c r="G5" s="40" t="s">
        <v>34</v>
      </c>
      <c r="H5" s="40" t="s">
        <v>35</v>
      </c>
      <c r="I5" s="40" t="s">
        <v>36</v>
      </c>
      <c r="J5" s="40" t="s">
        <v>37</v>
      </c>
      <c r="K5" s="44" t="s">
        <v>68</v>
      </c>
    </row>
    <row r="6" spans="1:12" s="5" customFormat="1" ht="18" customHeight="1">
      <c r="A6" s="64">
        <v>1</v>
      </c>
      <c r="B6" s="65" t="s">
        <v>55</v>
      </c>
      <c r="C6" s="66" t="s">
        <v>2</v>
      </c>
      <c r="D6" s="67">
        <v>0</v>
      </c>
      <c r="E6" s="68">
        <v>11</v>
      </c>
      <c r="F6" s="85">
        <f>SUM(D6,E6)</f>
        <v>11</v>
      </c>
      <c r="G6" s="84">
        <v>6</v>
      </c>
      <c r="H6" s="84">
        <v>6</v>
      </c>
      <c r="I6" s="85">
        <f>SUM(H6,G6)</f>
        <v>12</v>
      </c>
      <c r="J6" s="95">
        <f>SUM(I6,F6)</f>
        <v>23</v>
      </c>
      <c r="K6" s="63"/>
      <c r="L6" s="18"/>
    </row>
    <row r="7" spans="1:12" s="5" customFormat="1" ht="18" customHeight="1">
      <c r="A7" s="33">
        <v>2</v>
      </c>
      <c r="B7" s="46" t="s">
        <v>53</v>
      </c>
      <c r="C7" s="47" t="s">
        <v>52</v>
      </c>
      <c r="D7" s="48">
        <v>6</v>
      </c>
      <c r="E7" s="49">
        <v>0</v>
      </c>
      <c r="F7" s="85">
        <f>SUM(D7,E7)</f>
        <v>6</v>
      </c>
      <c r="G7" s="84">
        <v>2</v>
      </c>
      <c r="H7" s="84">
        <v>8</v>
      </c>
      <c r="I7" s="85">
        <f>SUM(H7,G7)</f>
        <v>10</v>
      </c>
      <c r="J7" s="95">
        <f>SUM(I7,F7)</f>
        <v>16</v>
      </c>
      <c r="K7" s="63"/>
      <c r="L7" s="18"/>
    </row>
    <row r="8" spans="1:12" s="5" customFormat="1" ht="18" customHeight="1">
      <c r="A8" s="69">
        <v>3</v>
      </c>
      <c r="B8" s="70" t="s">
        <v>57</v>
      </c>
      <c r="C8" s="71" t="s">
        <v>52</v>
      </c>
      <c r="D8" s="72">
        <v>0</v>
      </c>
      <c r="E8" s="73">
        <v>2</v>
      </c>
      <c r="F8" s="85">
        <f>SUM(D8,E8)</f>
        <v>2</v>
      </c>
      <c r="G8" s="84">
        <v>6</v>
      </c>
      <c r="H8" s="84">
        <v>5</v>
      </c>
      <c r="I8" s="85">
        <f>SUM(H8,G8)</f>
        <v>11</v>
      </c>
      <c r="J8" s="95">
        <f>SUM(I8,F8)</f>
        <v>13</v>
      </c>
      <c r="K8" s="63"/>
      <c r="L8" s="18"/>
    </row>
    <row r="9" spans="1:12" ht="15.75">
      <c r="A9" s="74">
        <v>4</v>
      </c>
      <c r="B9" s="75" t="s">
        <v>75</v>
      </c>
      <c r="C9" s="76" t="s">
        <v>2</v>
      </c>
      <c r="D9" s="78">
        <v>0</v>
      </c>
      <c r="E9" s="77">
        <v>2</v>
      </c>
      <c r="F9" s="90">
        <f>SUM(D9,E9)</f>
        <v>2</v>
      </c>
      <c r="G9" s="89">
        <v>8</v>
      </c>
      <c r="H9" s="89">
        <v>2</v>
      </c>
      <c r="I9" s="90">
        <f>SUM(H9,G9)</f>
        <v>10</v>
      </c>
      <c r="J9" s="97">
        <f>SUM(I9,F9)</f>
        <v>12</v>
      </c>
      <c r="K9" s="63"/>
      <c r="L9" s="18"/>
    </row>
    <row r="10" spans="1:12" ht="15.75">
      <c r="A10" s="18"/>
      <c r="B10" s="18"/>
      <c r="C10" s="18"/>
      <c r="D10" s="52"/>
      <c r="E10" s="52"/>
      <c r="F10" s="52"/>
      <c r="G10" s="52"/>
      <c r="H10" s="52"/>
      <c r="I10" s="52"/>
      <c r="J10" s="52"/>
      <c r="K10" s="17"/>
      <c r="L10" s="18"/>
    </row>
    <row r="11" spans="1:12" ht="15.75">
      <c r="A11" s="18"/>
      <c r="B11" s="18"/>
      <c r="C11" s="18"/>
      <c r="D11" s="52"/>
      <c r="E11" s="52"/>
      <c r="F11" s="52"/>
      <c r="G11" s="52"/>
      <c r="H11" s="52"/>
      <c r="I11" s="52"/>
      <c r="J11" s="52"/>
      <c r="K11" s="17"/>
      <c r="L11" s="18"/>
    </row>
    <row r="12" spans="1:12" ht="15.75">
      <c r="A12" s="18"/>
      <c r="B12" s="18"/>
      <c r="C12" s="18"/>
      <c r="D12" s="52"/>
      <c r="E12" s="52"/>
      <c r="F12" s="52"/>
      <c r="G12" s="52"/>
      <c r="H12" s="52"/>
      <c r="I12" s="52"/>
      <c r="J12" s="52"/>
      <c r="K12" s="17"/>
      <c r="L12" s="18"/>
    </row>
    <row r="13" spans="1:12" ht="15.75">
      <c r="A13" s="18"/>
      <c r="B13" s="18"/>
      <c r="C13" s="18"/>
      <c r="D13" s="52"/>
      <c r="E13" s="52"/>
      <c r="F13" s="52"/>
      <c r="G13" s="52"/>
      <c r="H13" s="52"/>
      <c r="I13" s="52"/>
      <c r="J13" s="52"/>
      <c r="K13" s="17"/>
      <c r="L13" s="18"/>
    </row>
    <row r="14" spans="1:12" ht="15.7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7"/>
      <c r="L14" s="18"/>
    </row>
    <row r="15" spans="1:12" ht="15.7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7"/>
      <c r="L15" s="18"/>
    </row>
    <row r="16" spans="1:12" ht="15.7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7"/>
      <c r="L16" s="18"/>
    </row>
    <row r="17" spans="1:12" ht="15.7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7"/>
      <c r="L17" s="18"/>
    </row>
    <row r="18" spans="1:12" ht="15.7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7"/>
      <c r="L18" s="18"/>
    </row>
    <row r="19" spans="1:12" ht="15.7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7"/>
      <c r="L19" s="18"/>
    </row>
    <row r="20" spans="1:12" ht="15.7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7"/>
      <c r="L20" s="18"/>
    </row>
    <row r="21" spans="1:12" ht="15.7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7"/>
      <c r="L21" s="18"/>
    </row>
  </sheetData>
  <sortState ref="B6:J9">
    <sortCondition descending="1" ref="J6:J9"/>
  </sortState>
  <mergeCells count="3">
    <mergeCell ref="A1:C1"/>
    <mergeCell ref="D1:G1"/>
    <mergeCell ref="H1:J1"/>
  </mergeCells>
  <conditionalFormatting sqref="D6:E8">
    <cfRule type="cellIs" dxfId="1" priority="3" operator="equal">
      <formula>30</formula>
    </cfRule>
  </conditionalFormatting>
  <conditionalFormatting sqref="G6:H9">
    <cfRule type="cellIs" dxfId="0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cp:lastPrinted>2025-11-10T19:07:42Z</cp:lastPrinted>
  <dcterms:created xsi:type="dcterms:W3CDTF">2018-08-26T19:37:11Z</dcterms:created>
  <dcterms:modified xsi:type="dcterms:W3CDTF">2025-11-10T19:09:04Z</dcterms:modified>
</cp:coreProperties>
</file>